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<sst xmlns="http://schemas.openxmlformats.org/spreadsheetml/2006/main" count="52" uniqueCount="52">
  <si>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№</t>
  </si>
  <si>
    <t>1.</t>
  </si>
  <si>
    <t>4.</t>
  </si>
  <si>
    <t>5.</t>
  </si>
  <si>
    <t>7.</t>
  </si>
  <si>
    <t>ВСЕГО:</t>
  </si>
  <si>
    <t>Статья расходов</t>
  </si>
  <si>
    <t>2.</t>
  </si>
  <si>
    <t xml:space="preserve">3. </t>
  </si>
  <si>
    <t>6.</t>
  </si>
  <si>
    <t>8.</t>
  </si>
  <si>
    <t>9.</t>
  </si>
  <si>
    <t xml:space="preserve">ОТЧЕТ ОБ ИСПОЛЬЗОВАНИИ ДЕНЕЖНЫХ СРЕДСТВ          </t>
  </si>
  <si>
    <t>(подпись)</t>
  </si>
  <si>
    <t>Оплата питания участников мероприятия                                        (кол-во чел.* руб. = сумма)</t>
  </si>
  <si>
    <t>Зарубежные страны</t>
  </si>
  <si>
    <t>Всего</t>
  </si>
  <si>
    <t>Исп. Морозова Е.П. (+ 495 111-22-33)</t>
  </si>
  <si>
    <t>Фактическое количество участников мероприятия</t>
  </si>
  <si>
    <t>Предоставление и обслуживание аппаратуры для синхронного перевода (доставка, монтаж, отладка, обслуживание) в случае, если речь идет о внешней площадке проведения</t>
  </si>
  <si>
    <t xml:space="preserve">Оплата труда переводчиков-синхронистов (2 чел * 2 дн * 25 000 руб + ЕСН (27,1%))             </t>
  </si>
  <si>
    <r>
      <t xml:space="preserve">Оплата труда персонала, привлеченного на работу </t>
    </r>
    <r>
      <rPr>
        <b/>
        <sz val="14"/>
        <color indexed="8"/>
        <rFont val="Times New Roman"/>
        <family val="1"/>
      </rPr>
      <t>в выходные дни</t>
    </r>
  </si>
  <si>
    <r>
      <rPr>
        <b/>
        <sz val="14"/>
        <color indexed="8"/>
        <rFont val="Times New Roman"/>
        <family val="1"/>
      </rPr>
      <t>Оплата авиа билетов участников</t>
    </r>
    <r>
      <rPr>
        <sz val="14"/>
        <color indexed="8"/>
        <rFont val="Times New Roman"/>
        <family val="1"/>
      </rPr>
      <t xml:space="preserve">                                           (5 чел. из СНГ:                                   Петров А.В. (Армения) * 12 000 руб.;              Иванов А.А., Сорокина И.П. (Белоруссия) * 10 000 рубл.* 2;                   Сидоров В.В. (Молдавия) * 11 000 рубл.;                        Воробьев А.Н. (Казахстан) * 9 000 рубл.       = 52 000 рубл.                                                      2 чел. Канада (ФИО) * 50 000 руб = 100 000 руб;                                                                   2 чел Европа (ФИО) * 27 000 = 54 000 рубл.</t>
    </r>
  </si>
  <si>
    <r>
      <t>Оплата</t>
    </r>
    <r>
      <rPr>
        <b/>
        <sz val="14"/>
        <color indexed="8"/>
        <rFont val="Times New Roman"/>
        <family val="1"/>
      </rPr>
      <t xml:space="preserve"> Ж/Д </t>
    </r>
    <r>
      <rPr>
        <sz val="14"/>
        <color indexed="8"/>
        <rFont val="Times New Roman"/>
        <family val="1"/>
      </rPr>
      <t>билетов участников                                           ()</t>
    </r>
  </si>
  <si>
    <t>Оплата приглашений иностранным участникам  (9 чел.* 500 руб.)</t>
  </si>
  <si>
    <t>ОТЧЕТ ПО СТАТЬЯМ РАСХОДОВ                (в рублях)</t>
  </si>
  <si>
    <t>СРЕДСТВА КОМИССИИ</t>
  </si>
  <si>
    <t>выделенные средства</t>
  </si>
  <si>
    <t>остаток</t>
  </si>
  <si>
    <t xml:space="preserve">фактический расход </t>
  </si>
  <si>
    <t>СОФИНАНСИРОВАНИЕ</t>
  </si>
  <si>
    <t>НИУ ВШЭ (Москва + филиалы)</t>
  </si>
  <si>
    <t>Москва (кроме НИУ ВШЭ)</t>
  </si>
  <si>
    <t>РФ (кроме НИУ ВШЭ)</t>
  </si>
  <si>
    <r>
      <t>Орг взносы участников конференции 100 чел по 1000 рубл/чел. (</t>
    </r>
    <r>
      <rPr>
        <b/>
        <sz val="14"/>
        <color indexed="8"/>
        <rFont val="Times New Roman"/>
        <family val="1"/>
      </rPr>
      <t>фактический расход)</t>
    </r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</si>
  <si>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</si>
  <si>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страны СНГ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</si>
  <si>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</t>
  </si>
  <si>
    <r>
      <rPr>
        <sz val="14"/>
        <color indexed="8"/>
        <rFont val="Times New Roman"/>
        <family val="1"/>
      </rPr>
      <t>средства ФАР</t>
    </r>
    <r>
      <rPr>
        <b/>
        <sz val="14"/>
        <color indexed="8"/>
        <rFont val="Times New Roman"/>
        <family val="1"/>
      </rPr>
      <t xml:space="preserve"> (фактический расход)</t>
    </r>
  </si>
  <si>
    <t>фуршет (70 чел * 1800 руб)</t>
  </si>
  <si>
    <t>Печать программы</t>
  </si>
  <si>
    <r>
      <rPr>
        <i/>
        <sz val="14"/>
        <rFont val="Calibri"/>
        <family val="2"/>
      </rPr>
      <t xml:space="preserve">От </t>
    </r>
    <r>
      <rPr>
        <i/>
        <sz val="14"/>
        <color indexed="10"/>
        <rFont val="Calibri"/>
        <family val="2"/>
      </rPr>
      <t>факультета экономических наук        руководитель ФИО</t>
    </r>
  </si>
  <si>
    <r>
      <rPr>
        <sz val="14"/>
        <color indexed="8"/>
        <rFont val="Times New Roman"/>
        <family val="1"/>
      </rPr>
      <t xml:space="preserve">средства факультета экономических наук от приносящей доход деятельности </t>
    </r>
    <r>
      <rPr>
        <b/>
        <sz val="14"/>
        <color indexed="8"/>
        <rFont val="Times New Roman"/>
        <family val="1"/>
      </rPr>
      <t xml:space="preserve">(фактический расход) </t>
    </r>
  </si>
  <si>
    <t>Декан факультета экономических наук</t>
  </si>
  <si>
    <t>ФИО</t>
  </si>
  <si>
    <t>* По вопросам заполнения формы отчета просьба обращаться к ответственному секретарю Комиссии по тел: + 7 (495) 772-95-90 # 27647, e-mail: committee@hse.ru</t>
  </si>
  <si>
    <t>01.11.2020г.</t>
  </si>
  <si>
    <r>
      <rPr>
        <i/>
        <sz val="14"/>
        <rFont val="Calibri"/>
        <family val="2"/>
      </rPr>
      <t>По итогам проведения</t>
    </r>
    <r>
      <rPr>
        <i/>
        <sz val="14"/>
        <color indexed="10"/>
        <rFont val="Calibri"/>
        <family val="2"/>
      </rPr>
      <t xml:space="preserve"> конференции "Миграция в принимающих странах" 01-04 сентября 2020 года в рамках проекта "______________________"</t>
    </r>
  </si>
  <si>
    <t>2 кофе-брейка * 70 чел * 350 рубл * 4 дня</t>
  </si>
  <si>
    <t>4 обеда * 70 чел. * 500</t>
  </si>
  <si>
    <t>Трансфер (1 автобус на 45 чел * 25 000 рубл (0,5 дн.);                                           3 чел * 5 000 рубл (аэропорт-отель-аэропорт) = 15 000 рубл.)</t>
  </si>
  <si>
    <t xml:space="preserve">Оплата проживания участников                                                      (4 чел.* 5 дней * 2300 руб. (размещение в ПГ))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</si>
</sst>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Calibri"/>
      <family val="2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7" fillId="0" borderId="15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2" fontId="47" fillId="0" borderId="16" xfId="0" applyNumberFormat="1" applyFont="1" applyBorder="1" applyAlignment="1">
      <alignment horizontal="center" vertical="center" wrapText="1"/>
    </xf>
    <xf numFmtId="2" fontId="47" fillId="0" borderId="18" xfId="0" applyNumberFormat="1" applyFont="1" applyBorder="1" applyAlignment="1">
      <alignment horizontal="center" vertical="center" wrapText="1"/>
    </xf>
    <xf numFmtId="2" fontId="47" fillId="0" borderId="20" xfId="0" applyNumberFormat="1" applyFont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/>
    </xf>
    <xf numFmtId="2" fontId="47" fillId="0" borderId="2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vertical="center" wrapText="1"/>
    </xf>
    <xf numFmtId="0" fontId="47" fillId="0" borderId="25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2" fontId="47" fillId="0" borderId="2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47" fillId="0" borderId="17" xfId="0" applyNumberFormat="1" applyFont="1" applyBorder="1" applyAlignment="1">
      <alignment horizontal="center" vertical="center" wrapText="1"/>
    </xf>
    <xf numFmtId="2" fontId="47" fillId="0" borderId="19" xfId="0" applyNumberFormat="1" applyFont="1" applyBorder="1" applyAlignment="1">
      <alignment horizontal="center" vertical="center"/>
    </xf>
    <xf numFmtId="2" fontId="47" fillId="0" borderId="27" xfId="0" applyNumberFormat="1" applyFont="1" applyBorder="1" applyAlignment="1">
      <alignment horizontal="center" vertical="center"/>
    </xf>
    <xf numFmtId="2" fontId="47" fillId="0" borderId="28" xfId="0" applyNumberFormat="1" applyFont="1" applyBorder="1" applyAlignment="1">
      <alignment horizontal="center" vertical="center" wrapText="1"/>
    </xf>
    <xf numFmtId="2" fontId="47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35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0" fontId="0" fillId="0" borderId="36" xfId="0" applyBorder="1" applyAlignment="1">
      <alignment horizontal="center" vertical="center"/>
    </xf>
    <xf numFmtId="0" fontId="8" fillId="0" borderId="42" xfId="0" applyFont="1" applyBorder="1" applyAlignment="1">
      <alignment/>
    </xf>
    <xf numFmtId="0" fontId="0" fillId="0" borderId="43" xfId="0" applyBorder="1" applyAlignment="1">
      <alignment/>
    </xf>
    <xf numFmtId="0" fontId="8" fillId="0" borderId="42" xfId="0" applyFont="1" applyBorder="1" applyAlignment="1">
      <alignment horizontal="right" wrapText="1"/>
    </xf>
    <xf numFmtId="0" fontId="50" fillId="0" borderId="44" xfId="0" applyFont="1" applyBorder="1" applyAlignment="1">
      <alignment/>
    </xf>
    <xf numFmtId="0" fontId="50" fillId="0" borderId="43" xfId="0" applyFont="1" applyBorder="1" applyAlignment="1">
      <alignment/>
    </xf>
    <xf numFmtId="0" fontId="3" fillId="0" borderId="42" xfId="0" applyFont="1" applyBorder="1" applyAlignment="1">
      <alignment horizontal="left" wrapText="1"/>
    </xf>
    <xf numFmtId="0" fontId="0" fillId="0" borderId="44" xfId="0" applyBorder="1" applyAlignment="1">
      <alignment horizontal="left"/>
    </xf>
    <xf numFmtId="0" fontId="5" fillId="0" borderId="4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0" borderId="45" xfId="0" applyFont="1" applyBorder="1" applyAlignment="1">
      <alignment wrapText="1"/>
    </xf>
    <xf numFmtId="0" fontId="7" fillId="0" borderId="46" xfId="0" applyFont="1" applyBorder="1" applyAlignment="1">
      <alignment/>
    </xf>
    <xf numFmtId="0" fontId="50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" fillId="0" borderId="4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49" xfId="0" applyBorder="1" applyAlignment="1">
      <alignment/>
    </xf>
    <xf numFmtId="0" fontId="6" fillId="0" borderId="5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51" xfId="0" applyBorder="1" applyAlignment="1">
      <alignment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7" fillId="0" borderId="25" xfId="0" applyFont="1" applyBorder="1" applyAlignment="1">
      <alignment vertical="center" wrapText="1"/>
    </xf>
    <xf numFmtId="2" fontId="47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0">
      <selection activeCell="O13" sqref="O13"/>
    </sheetView>
  </sheetViews>
  <sheetFormatPr defaultColWidth="8.57421875" defaultRowHeight="15"/>
  <cols>
    <col min="1" max="1" width="6.7109375" style="0" customWidth="1"/>
    <col min="2" max="2" width="49.57421875" style="0" customWidth="1"/>
    <col min="3" max="3" width="18.7109375" style="0" customWidth="1"/>
    <col min="4" max="4" width="20.57421875" style="0" customWidth="1"/>
    <col min="5" max="5" width="20.421875" style="0" customWidth="1"/>
    <col min="6" max="6" width="19.7109375" style="0" customWidth="1"/>
    <col min="7" max="7" width="20.57421875" style="0" customWidth="1"/>
    <col min="8" max="8" width="20.7109375" style="0" customWidth="1"/>
  </cols>
  <sheetData>
    <row r="1" spans="1:8" ht="117.75" customHeight="1" thickBot="1">
      <c r="A1" s="70" t="s">
        <v>37</v>
      </c>
      <c r="B1" s="71"/>
      <c r="C1" s="71"/>
      <c r="D1" s="71"/>
      <c r="E1" s="71"/>
      <c r="F1" s="71"/>
      <c r="G1" s="71"/>
      <c r="H1" s="72"/>
    </row>
    <row r="2" spans="1:8" ht="51.75" customHeight="1" thickBot="1">
      <c r="A2" s="73" t="s">
        <v>12</v>
      </c>
      <c r="B2" s="74"/>
      <c r="C2" s="69"/>
      <c r="D2" s="75" t="s">
        <v>35</v>
      </c>
      <c r="E2" s="76"/>
      <c r="F2" s="76"/>
      <c r="G2" s="76"/>
      <c r="H2" s="77"/>
    </row>
    <row r="3" spans="1:8" ht="42.75" customHeight="1">
      <c r="A3" s="78" t="s">
        <v>41</v>
      </c>
      <c r="B3" s="79"/>
      <c r="C3" s="80"/>
      <c r="D3" s="81"/>
      <c r="E3" s="81"/>
      <c r="F3" s="81"/>
      <c r="G3" s="81"/>
      <c r="H3" s="82"/>
    </row>
    <row r="4" spans="1:8" ht="19.5" customHeight="1">
      <c r="A4" s="83" t="s">
        <v>47</v>
      </c>
      <c r="B4" s="84"/>
      <c r="C4" s="84"/>
      <c r="D4" s="85"/>
      <c r="E4" s="85"/>
      <c r="F4" s="85"/>
      <c r="G4" s="85"/>
      <c r="H4" s="86"/>
    </row>
    <row r="5" spans="1:10" ht="23.25" customHeight="1">
      <c r="A5" s="87"/>
      <c r="B5" s="88"/>
      <c r="C5" s="88"/>
      <c r="D5" s="89"/>
      <c r="E5" s="89"/>
      <c r="F5" s="89"/>
      <c r="G5" s="89"/>
      <c r="H5" s="90"/>
      <c r="J5" s="2"/>
    </row>
    <row r="6" spans="1:8" ht="15.75" customHeight="1" thickBot="1">
      <c r="A6" s="24"/>
      <c r="B6" s="58" t="s">
        <v>25</v>
      </c>
      <c r="C6" s="59"/>
      <c r="D6" s="59"/>
      <c r="E6" s="59"/>
      <c r="F6" s="59"/>
      <c r="G6" s="59"/>
      <c r="H6" s="60"/>
    </row>
    <row r="7" spans="1:8" ht="15.75" customHeight="1" thickBot="1">
      <c r="A7" s="91" t="s">
        <v>0</v>
      </c>
      <c r="B7" s="92" t="s">
        <v>6</v>
      </c>
      <c r="C7" s="94" t="s">
        <v>26</v>
      </c>
      <c r="D7" s="76"/>
      <c r="E7" s="77"/>
      <c r="F7" s="94" t="s">
        <v>30</v>
      </c>
      <c r="G7" s="76"/>
      <c r="H7" s="77"/>
    </row>
    <row r="8" spans="1:8" ht="171.75" customHeight="1">
      <c r="A8" s="67"/>
      <c r="B8" s="93"/>
      <c r="C8" s="39" t="s">
        <v>27</v>
      </c>
      <c r="D8" s="10" t="s">
        <v>29</v>
      </c>
      <c r="E8" s="13" t="s">
        <v>28</v>
      </c>
      <c r="F8" s="32" t="s">
        <v>38</v>
      </c>
      <c r="G8" s="51" t="s">
        <v>42</v>
      </c>
      <c r="H8" s="13" t="s">
        <v>34</v>
      </c>
    </row>
    <row r="9" spans="1:8" ht="235.5" customHeight="1">
      <c r="A9" s="53" t="s">
        <v>1</v>
      </c>
      <c r="B9" s="33" t="s">
        <v>22</v>
      </c>
      <c r="C9" s="40">
        <v>330000</v>
      </c>
      <c r="D9" s="26">
        <v>206000</v>
      </c>
      <c r="E9" s="27">
        <f>SUM(C9-D9)</f>
        <v>124000</v>
      </c>
      <c r="F9" s="28"/>
      <c r="G9" s="26"/>
      <c r="H9" s="27"/>
    </row>
    <row r="10" spans="1:8" ht="60" customHeight="1">
      <c r="A10" s="67"/>
      <c r="B10" s="33" t="s">
        <v>23</v>
      </c>
      <c r="C10" s="40"/>
      <c r="D10" s="26"/>
      <c r="E10" s="27"/>
      <c r="F10" s="28"/>
      <c r="G10" s="26"/>
      <c r="H10" s="27"/>
    </row>
    <row r="11" spans="1:8" ht="57.75" customHeight="1">
      <c r="A11" s="23" t="s">
        <v>7</v>
      </c>
      <c r="B11" s="33" t="s">
        <v>24</v>
      </c>
      <c r="C11" s="40"/>
      <c r="D11" s="26"/>
      <c r="E11" s="27"/>
      <c r="F11" s="28"/>
      <c r="G11" s="26">
        <v>4000</v>
      </c>
      <c r="H11" s="27"/>
    </row>
    <row r="12" spans="1:8" ht="60" customHeight="1">
      <c r="A12" s="23" t="s">
        <v>8</v>
      </c>
      <c r="B12" s="33" t="s">
        <v>51</v>
      </c>
      <c r="C12" s="41"/>
      <c r="D12" s="26"/>
      <c r="E12" s="27"/>
      <c r="F12" s="28">
        <v>103500</v>
      </c>
      <c r="G12" s="26"/>
      <c r="H12" s="27"/>
    </row>
    <row r="13" spans="1:8" ht="96.75" customHeight="1">
      <c r="A13" s="23" t="s">
        <v>2</v>
      </c>
      <c r="B13" s="5" t="s">
        <v>19</v>
      </c>
      <c r="C13" s="41"/>
      <c r="D13" s="26"/>
      <c r="E13" s="27">
        <f aca="true" t="shared" si="0" ref="E13:E20">SUM(C13-D13)</f>
        <v>0</v>
      </c>
      <c r="F13" s="28"/>
      <c r="G13" s="26"/>
      <c r="H13" s="27"/>
    </row>
    <row r="14" spans="1:8" ht="74.25" customHeight="1">
      <c r="A14" s="23" t="s">
        <v>3</v>
      </c>
      <c r="B14" s="34" t="s">
        <v>20</v>
      </c>
      <c r="C14" s="41"/>
      <c r="D14" s="26"/>
      <c r="E14" s="27"/>
      <c r="F14" s="28"/>
      <c r="G14" s="26"/>
      <c r="H14" s="27">
        <v>127100</v>
      </c>
    </row>
    <row r="15" spans="1:8" ht="34.5" customHeight="1">
      <c r="A15" s="53" t="s">
        <v>9</v>
      </c>
      <c r="B15" s="50" t="s">
        <v>14</v>
      </c>
      <c r="C15" s="41"/>
      <c r="D15" s="26"/>
      <c r="E15" s="27"/>
      <c r="F15" s="28"/>
      <c r="G15" s="26"/>
      <c r="H15" s="27"/>
    </row>
    <row r="16" spans="1:8" ht="37.5">
      <c r="A16" s="54"/>
      <c r="B16" s="35" t="s">
        <v>48</v>
      </c>
      <c r="C16" s="41">
        <v>200000</v>
      </c>
      <c r="D16" s="41">
        <v>196000</v>
      </c>
      <c r="E16" s="27">
        <f t="shared" si="0"/>
        <v>4000</v>
      </c>
      <c r="F16" s="38"/>
      <c r="G16" s="29"/>
      <c r="H16" s="30"/>
    </row>
    <row r="17" spans="1:8" ht="18.75">
      <c r="A17" s="54"/>
      <c r="B17" s="95" t="s">
        <v>49</v>
      </c>
      <c r="C17" s="41">
        <v>140000</v>
      </c>
      <c r="D17" s="96">
        <v>140000</v>
      </c>
      <c r="E17" s="27">
        <f t="shared" si="0"/>
        <v>0</v>
      </c>
      <c r="F17" s="38"/>
      <c r="G17" s="29"/>
      <c r="H17" s="30"/>
    </row>
    <row r="18" spans="1:8" ht="26.25" customHeight="1">
      <c r="A18" s="55"/>
      <c r="B18" s="36" t="s">
        <v>39</v>
      </c>
      <c r="C18" s="41"/>
      <c r="D18" s="31"/>
      <c r="E18" s="27"/>
      <c r="F18" s="38"/>
      <c r="G18" s="29"/>
      <c r="H18" s="30">
        <v>126000</v>
      </c>
    </row>
    <row r="19" spans="1:8" ht="87" customHeight="1">
      <c r="A19" s="23" t="s">
        <v>4</v>
      </c>
      <c r="B19" s="36" t="s">
        <v>50</v>
      </c>
      <c r="C19" s="41"/>
      <c r="D19" s="29"/>
      <c r="E19" s="27"/>
      <c r="F19" s="38"/>
      <c r="G19" s="29">
        <v>40000</v>
      </c>
      <c r="H19" s="27"/>
    </row>
    <row r="20" spans="1:8" ht="41.25" customHeight="1">
      <c r="A20" s="23" t="s">
        <v>10</v>
      </c>
      <c r="B20" s="37" t="s">
        <v>40</v>
      </c>
      <c r="C20" s="41">
        <v>12500</v>
      </c>
      <c r="D20" s="29"/>
      <c r="E20" s="27">
        <f t="shared" si="0"/>
        <v>12500</v>
      </c>
      <c r="F20" s="38"/>
      <c r="G20" s="29"/>
      <c r="H20" s="27"/>
    </row>
    <row r="21" spans="1:8" ht="38.25" thickBot="1">
      <c r="A21" s="25" t="s">
        <v>11</v>
      </c>
      <c r="B21" s="37" t="s">
        <v>21</v>
      </c>
      <c r="C21" s="42"/>
      <c r="D21" s="43"/>
      <c r="E21" s="27"/>
      <c r="F21" s="45"/>
      <c r="G21" s="43"/>
      <c r="H21" s="44"/>
    </row>
    <row r="22" spans="1:8" ht="19.5" thickBot="1">
      <c r="A22" s="68" t="s">
        <v>5</v>
      </c>
      <c r="B22" s="69"/>
      <c r="C22" s="46">
        <f aca="true" t="shared" si="1" ref="C22:H22">SUM(C9:C21)</f>
        <v>682500</v>
      </c>
      <c r="D22" s="47">
        <f t="shared" si="1"/>
        <v>542000</v>
      </c>
      <c r="E22" s="48">
        <f t="shared" si="1"/>
        <v>140500</v>
      </c>
      <c r="F22" s="49">
        <f t="shared" si="1"/>
        <v>103500</v>
      </c>
      <c r="G22" s="47">
        <f t="shared" si="1"/>
        <v>44000</v>
      </c>
      <c r="H22" s="48">
        <f t="shared" si="1"/>
        <v>253100</v>
      </c>
    </row>
    <row r="23" spans="1:8" ht="47.25" customHeight="1">
      <c r="A23" s="64" t="s">
        <v>45</v>
      </c>
      <c r="B23" s="65"/>
      <c r="C23" s="65"/>
      <c r="D23" s="65"/>
      <c r="E23" s="65"/>
      <c r="F23" s="65"/>
      <c r="G23" s="65"/>
      <c r="H23" s="65"/>
    </row>
    <row r="24" spans="1:8" ht="35.25" customHeight="1" thickBot="1">
      <c r="A24" s="8"/>
      <c r="B24" s="8"/>
      <c r="C24" s="8"/>
      <c r="D24" s="8"/>
      <c r="E24" s="8"/>
      <c r="F24" s="8"/>
      <c r="G24" s="8"/>
      <c r="H24" s="8"/>
    </row>
    <row r="25" spans="1:8" ht="18.75">
      <c r="A25" s="3"/>
      <c r="B25" s="4"/>
      <c r="C25" s="61" t="s">
        <v>18</v>
      </c>
      <c r="D25" s="62"/>
      <c r="E25" s="62"/>
      <c r="F25" s="62"/>
      <c r="G25" s="62"/>
      <c r="H25" s="63"/>
    </row>
    <row r="26" spans="1:8" ht="56.25">
      <c r="A26" s="3"/>
      <c r="B26" s="19"/>
      <c r="C26" s="21" t="s">
        <v>31</v>
      </c>
      <c r="D26" s="20" t="s">
        <v>32</v>
      </c>
      <c r="E26" s="20" t="s">
        <v>33</v>
      </c>
      <c r="F26" s="20" t="s">
        <v>36</v>
      </c>
      <c r="G26" s="20" t="s">
        <v>15</v>
      </c>
      <c r="H26" s="22" t="s">
        <v>16</v>
      </c>
    </row>
    <row r="27" spans="1:8" ht="19.5" thickBot="1">
      <c r="A27" s="3"/>
      <c r="B27" s="14"/>
      <c r="C27" s="15">
        <v>41</v>
      </c>
      <c r="D27" s="16">
        <v>10</v>
      </c>
      <c r="E27" s="16">
        <v>10</v>
      </c>
      <c r="F27" s="16">
        <v>5</v>
      </c>
      <c r="G27" s="17">
        <v>4</v>
      </c>
      <c r="H27" s="18">
        <f>SUM(C27:G27)</f>
        <v>70</v>
      </c>
    </row>
    <row r="28" spans="1:8" ht="18.75">
      <c r="A28" s="3"/>
      <c r="B28" s="14"/>
      <c r="C28" s="14"/>
      <c r="D28" s="14"/>
      <c r="E28" s="14"/>
      <c r="F28" s="14"/>
      <c r="G28" s="14"/>
      <c r="H28" s="4"/>
    </row>
    <row r="29" spans="1:8" ht="18.75">
      <c r="A29" s="3"/>
      <c r="B29" s="14"/>
      <c r="C29" s="14"/>
      <c r="D29" s="14"/>
      <c r="E29" s="14"/>
      <c r="F29" s="14"/>
      <c r="G29" s="14"/>
      <c r="H29" s="4"/>
    </row>
    <row r="30" spans="1:8" ht="18.75">
      <c r="A30" s="3"/>
      <c r="B30" s="12" t="s">
        <v>43</v>
      </c>
      <c r="C30" s="66"/>
      <c r="D30" s="66"/>
      <c r="E30" s="9" t="s">
        <v>44</v>
      </c>
      <c r="F30" s="56"/>
      <c r="G30" s="57"/>
      <c r="H30" s="7"/>
    </row>
    <row r="31" spans="1:8" ht="18.75">
      <c r="A31" s="3"/>
      <c r="B31" s="4"/>
      <c r="C31" s="52" t="s">
        <v>13</v>
      </c>
      <c r="D31" s="52"/>
      <c r="E31" s="6"/>
      <c r="F31" s="4"/>
      <c r="G31" s="4"/>
      <c r="H31" s="4"/>
    </row>
    <row r="32" spans="1:8" ht="18.75">
      <c r="A32" s="4"/>
      <c r="B32" s="11" t="s">
        <v>17</v>
      </c>
      <c r="C32" s="4"/>
      <c r="D32" s="4"/>
      <c r="E32" s="4"/>
      <c r="F32" s="4"/>
      <c r="G32" s="4"/>
      <c r="H32" s="4"/>
    </row>
    <row r="33" spans="1:8" ht="18.75">
      <c r="A33" s="4"/>
      <c r="B33" s="11" t="s">
        <v>46</v>
      </c>
      <c r="C33" s="4"/>
      <c r="D33" s="4"/>
      <c r="E33" s="4"/>
      <c r="F33" s="4"/>
      <c r="G33" s="4"/>
      <c r="H33" s="4"/>
    </row>
    <row r="34" spans="1:8" ht="18.75">
      <c r="A34" s="4"/>
      <c r="B34" s="11"/>
      <c r="C34" s="4"/>
      <c r="D34" s="4"/>
      <c r="E34" s="4"/>
      <c r="F34" s="4"/>
      <c r="G34" s="4"/>
      <c r="H34" s="4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</sheetData>
  <sheetProtection/>
  <mergeCells count="18">
    <mergeCell ref="A1:H1"/>
    <mergeCell ref="A2:C2"/>
    <mergeCell ref="D2:H2"/>
    <mergeCell ref="A3:H3"/>
    <mergeCell ref="A4:H5"/>
    <mergeCell ref="A7:A8"/>
    <mergeCell ref="B7:B8"/>
    <mergeCell ref="C7:E7"/>
    <mergeCell ref="F7:H7"/>
    <mergeCell ref="C31:D31"/>
    <mergeCell ref="A15:A18"/>
    <mergeCell ref="F30:G30"/>
    <mergeCell ref="B6:H6"/>
    <mergeCell ref="C25:H25"/>
    <mergeCell ref="A23:H23"/>
    <mergeCell ref="C30:D30"/>
    <mergeCell ref="A9:A10"/>
    <mergeCell ref="A22:B22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55" r:id="rId1"/>
  <rowBreaks count="1" manualBreakCount="1">
    <brk id="35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2012-07-19T07:22:35Z</cp:lastPrinted>
  <dcterms:created xsi:type="dcterms:W3CDTF">2006-09-16T00:00:00Z</dcterms:created>
  <dcterms:modified xsi:type="dcterms:W3CDTF">2020-02-13T07:59:39Z</dcterms:modified>
  <cp:category/>
  <cp:version/>
  <cp:contentType/>
  <cp:contentStatus/>
</cp:coreProperties>
</file>